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<sst xmlns="http://schemas.openxmlformats.org/spreadsheetml/2006/main" count="115" uniqueCount="112">
  <si>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</si>
  <si>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</si>
  <si>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</si>
  <si>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</si>
  <si>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</si>
  <si>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</si>
  <si>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</si>
  <si>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</si>
  <si>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</si>
  <si>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</si>
  <si>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</si>
  <si>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</si>
  <si>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</si>
  <si>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</si>
  <si>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</si>
  <si>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</si>
  <si>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</si>
  <si>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</si>
  <si>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</si>
  <si>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</si>
  <si>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</si>
  <si>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</si>
  <si>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</si>
  <si>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</si>
  <si>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</si>
  <si>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</si>
  <si>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</si>
  <si>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</si>
  <si>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</si>
  <si>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</si>
  <si>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</si>
  <si>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</si>
  <si>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</si>
  <si>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</si>
  <si>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</si>
  <si>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</si>
  <si>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</si>
  <si>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</si>
  <si>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</si>
  <si>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</si>
  <si>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</si>
  <si>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</si>
  <si>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</si>
  <si>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</si>
  <si>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</si>
  <si>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</si>
  <si>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</si>
  <si>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</si>
  <si>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</si>
  <si>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</si>
  <si>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</si>
  <si>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</si>
  <si>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</si>
  <si>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</si>
  <si>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</si>
  <si>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</si>
  <si>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</si>
  <si>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</si>
  <si>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</si>
  <si>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</si>
  <si>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</si>
  <si>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</si>
  <si>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</si>
  <si>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</si>
  <si>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</si>
  <si>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</si>
  <si>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</si>
  <si>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</si>
  <si>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</si>
  <si>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</si>
  <si>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</si>
  <si>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</si>
  <si>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</si>
  <si>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</si>
  <si>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</si>
  <si>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</si>
  <si>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</si>
  <si>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</si>
  <si>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</si>
  <si>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</si>
  <si>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</si>
  <si>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</si>
  <si>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</si>
  <si>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</si>
  <si>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</si>
  <si>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</si>
  <si>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</si>
  <si>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</si>
  <si>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</si>
  <si>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</si>
  <si>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</si>
  <si>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</si>
  <si>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</si>
  <si>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средства за издръжка на логопед</t>
  </si>
  <si>
    <t>резерв</t>
  </si>
  <si>
    <t>други приходи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</si>
  <si>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</si>
  <si>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</si>
  <si>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</si>
  <si>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</si>
  <si>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</si>
  <si>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</si>
  <si>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>-средства по натурални показатели</t>
  </si>
  <si>
    <t xml:space="preserve">- средства по НП „Оптимизация на вътр. стр. на персонала за 2021 г. " </t>
  </si>
  <si>
    <t>средства за  COVID</t>
  </si>
  <si>
    <t>-средства за  спрени помощи за деца</t>
  </si>
  <si>
    <t>за делегиран бюджет на училището към 31.03.2022 г.</t>
  </si>
  <si>
    <t>Към  31. 03. 2022 год. училището има утвърден бюджет в  лева.</t>
  </si>
  <si>
    <t>План за 2022 r.</t>
  </si>
  <si>
    <t>Отчет към 31.03.2022г.</t>
  </si>
  <si>
    <t xml:space="preserve">преходен остатък от 2021 г. </t>
  </si>
  <si>
    <t>Забележка: Към 31.03.2022г. Училището няма утвърден бюджет.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</si>
</sst>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A80" sqref="A80:D80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91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106</v>
      </c>
      <c r="B5" s="6"/>
      <c r="C5" s="6"/>
      <c r="D5" s="6"/>
    </row>
    <row r="6" spans="1:5" ht="15.75">
      <c r="A6" s="64" t="s">
        <v>107</v>
      </c>
      <c r="B6" s="65"/>
      <c r="C6" s="31">
        <f>SUM(C12+C14+C27)</f>
        <v>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110</v>
      </c>
      <c r="B9" s="8"/>
      <c r="C9">
        <v>0</v>
      </c>
      <c r="D9" s="6"/>
    </row>
    <row r="10" spans="1:4" ht="12.75">
      <c r="A10" s="8" t="s">
        <v>10</v>
      </c>
      <c r="B10" s="8"/>
      <c r="C10">
        <v>0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0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104</v>
      </c>
      <c r="B17" s="7"/>
      <c r="C17" s="6">
        <v>0</v>
      </c>
      <c r="D17" s="6"/>
    </row>
    <row r="18" spans="1:4" ht="33.75" customHeight="1">
      <c r="A18" s="11" t="s">
        <v>105</v>
      </c>
      <c r="B18" s="11"/>
      <c r="C18" s="6">
        <v>0</v>
      </c>
      <c r="D18" s="6"/>
    </row>
    <row r="19" spans="1:4" ht="37.5" customHeight="1">
      <c r="A19" s="11" t="s">
        <v>102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103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78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0</v>
      </c>
      <c r="D25" s="6"/>
    </row>
    <row r="26" spans="1:4" ht="12.75">
      <c r="A26" s="6" t="s">
        <v>94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97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108</v>
      </c>
      <c r="D38" s="29" t="s">
        <v>109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0</v>
      </c>
      <c r="D40" s="49">
        <f>SUM(D41:D43)</f>
        <v>146818</v>
      </c>
      <c r="E40" s="53" t="e">
        <f>D40/C40*100</f>
        <v>#DIV/0!</v>
      </c>
    </row>
    <row r="41" spans="1:5" ht="15.75">
      <c r="A41" s="20" t="s">
        <v>5</v>
      </c>
      <c r="B41" s="21" t="s">
        <v>14</v>
      </c>
      <c r="C41" s="47">
        <v>0</v>
      </c>
      <c r="D41" s="52">
        <v>146818</v>
      </c>
      <c r="E41" s="53" t="e">
        <f aca="true" t="shared" si="0" ref="E41:E77">D41/C41*100</f>
        <v>#DIV/0!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98</v>
      </c>
      <c r="B43" s="23" t="s">
        <v>80</v>
      </c>
      <c r="C43" s="47">
        <f>25370-25370</f>
        <v>0</v>
      </c>
      <c r="D43" s="52">
        <v>0</v>
      </c>
      <c r="E43" s="53" t="e">
        <f t="shared" si="0"/>
        <v>#DIV/0!</v>
      </c>
    </row>
    <row r="44" spans="1:5" ht="15.75">
      <c r="A44" s="18" t="s">
        <v>17</v>
      </c>
      <c r="B44" s="24" t="s">
        <v>18</v>
      </c>
      <c r="C44" s="49">
        <f>SUM(C45:C49)</f>
        <v>0</v>
      </c>
      <c r="D44" s="49">
        <f>SUM(D45:D49)</f>
        <v>5322</v>
      </c>
      <c r="E44" s="53" t="e">
        <f t="shared" si="0"/>
        <v>#DIV/0!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0</v>
      </c>
      <c r="D47" s="52">
        <v>3516</v>
      </c>
      <c r="E47" s="53" t="e">
        <f t="shared" si="0"/>
        <v>#DIV/0!</v>
      </c>
    </row>
    <row r="48" spans="1:5" ht="15.75">
      <c r="A48" s="22" t="s">
        <v>51</v>
      </c>
      <c r="B48" s="23" t="s">
        <v>22</v>
      </c>
      <c r="C48" s="47">
        <v>0</v>
      </c>
      <c r="D48" s="52">
        <v>1498</v>
      </c>
      <c r="E48" s="53" t="e">
        <f t="shared" si="0"/>
        <v>#DIV/0!</v>
      </c>
    </row>
    <row r="49" spans="1:5" ht="15.75">
      <c r="A49" s="22" t="s">
        <v>52</v>
      </c>
      <c r="B49" s="23" t="s">
        <v>23</v>
      </c>
      <c r="C49" s="47">
        <v>0</v>
      </c>
      <c r="D49" s="52">
        <v>308</v>
      </c>
      <c r="E49" s="53" t="e">
        <f t="shared" si="0"/>
        <v>#DIV/0!</v>
      </c>
    </row>
    <row r="50" spans="1:5" ht="15.75">
      <c r="A50" s="19" t="s">
        <v>7</v>
      </c>
      <c r="B50" s="27" t="s">
        <v>24</v>
      </c>
      <c r="C50" s="49">
        <f>SUM(C51:C54)</f>
        <v>0</v>
      </c>
      <c r="D50" s="49">
        <f>SUM(D51:D54)</f>
        <v>34653</v>
      </c>
      <c r="E50" s="53" t="e">
        <f t="shared" si="0"/>
        <v>#DIV/0!</v>
      </c>
    </row>
    <row r="51" spans="1:5" ht="15.75">
      <c r="A51" s="22" t="s">
        <v>53</v>
      </c>
      <c r="B51" s="23" t="s">
        <v>25</v>
      </c>
      <c r="C51" s="47">
        <v>0</v>
      </c>
      <c r="D51" s="52">
        <v>17244</v>
      </c>
      <c r="E51" s="53" t="e">
        <f t="shared" si="0"/>
        <v>#DIV/0!</v>
      </c>
    </row>
    <row r="52" spans="1:5" ht="15.75">
      <c r="A52" s="22" t="s">
        <v>54</v>
      </c>
      <c r="B52" s="23" t="s">
        <v>26</v>
      </c>
      <c r="C52" s="47">
        <v>0</v>
      </c>
      <c r="D52" s="52">
        <v>5852</v>
      </c>
      <c r="E52" s="53" t="e">
        <f t="shared" si="0"/>
        <v>#DIV/0!</v>
      </c>
    </row>
    <row r="53" spans="1:5" ht="15.75">
      <c r="A53" s="22" t="s">
        <v>55</v>
      </c>
      <c r="B53" s="23" t="s">
        <v>27</v>
      </c>
      <c r="C53" s="47">
        <v>0</v>
      </c>
      <c r="D53" s="52">
        <v>7329</v>
      </c>
      <c r="E53" s="53" t="e">
        <f t="shared" si="0"/>
        <v>#DIV/0!</v>
      </c>
    </row>
    <row r="54" spans="1:5" ht="15.75">
      <c r="A54" s="22" t="s">
        <v>56</v>
      </c>
      <c r="B54" s="23" t="s">
        <v>28</v>
      </c>
      <c r="C54" s="47">
        <v>0</v>
      </c>
      <c r="D54" s="52">
        <v>4228</v>
      </c>
      <c r="E54" s="53" t="e">
        <f t="shared" si="0"/>
        <v>#DIV/0!</v>
      </c>
    </row>
    <row r="55" spans="1:5" ht="15.75">
      <c r="A55" s="19" t="s">
        <v>8</v>
      </c>
      <c r="B55" s="27" t="s">
        <v>29</v>
      </c>
      <c r="C55" s="49">
        <f>SUM(C56:C76)</f>
        <v>0</v>
      </c>
      <c r="D55" s="49">
        <f>SUM(D56:D72)</f>
        <v>10982</v>
      </c>
      <c r="E55" s="53" t="e">
        <f t="shared" si="0"/>
        <v>#DIV/0!</v>
      </c>
    </row>
    <row r="56" spans="1:5" ht="15.75">
      <c r="A56" s="22" t="s">
        <v>57</v>
      </c>
      <c r="B56" s="23" t="s">
        <v>30</v>
      </c>
      <c r="C56" s="47">
        <v>0</v>
      </c>
      <c r="D56" s="52">
        <v>3175</v>
      </c>
      <c r="E56" s="53" t="e">
        <f t="shared" si="0"/>
        <v>#DIV/0!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0</v>
      </c>
      <c r="D59" s="52">
        <v>0</v>
      </c>
      <c r="E59" s="53" t="e">
        <f t="shared" si="0"/>
        <v>#DIV/0!</v>
      </c>
    </row>
    <row r="60" spans="1:5" ht="15.75">
      <c r="A60" s="22" t="s">
        <v>61</v>
      </c>
      <c r="B60" s="23" t="s">
        <v>34</v>
      </c>
      <c r="C60" s="47">
        <v>0</v>
      </c>
      <c r="D60" s="52">
        <v>1201</v>
      </c>
      <c r="E60" s="53" t="e">
        <f t="shared" si="0"/>
        <v>#DIV/0!</v>
      </c>
    </row>
    <row r="61" spans="1:5" ht="15.75">
      <c r="A61" s="22" t="s">
        <v>62</v>
      </c>
      <c r="B61" s="23" t="s">
        <v>35</v>
      </c>
      <c r="C61" s="47">
        <v>0</v>
      </c>
      <c r="D61" s="52">
        <v>2698</v>
      </c>
      <c r="E61" s="53" t="e">
        <f t="shared" si="0"/>
        <v>#DIV/0!</v>
      </c>
    </row>
    <row r="62" spans="1:5" ht="15.75">
      <c r="A62" s="22" t="s">
        <v>101</v>
      </c>
      <c r="B62" s="23" t="s">
        <v>36</v>
      </c>
      <c r="C62" s="47">
        <v>0</v>
      </c>
      <c r="D62" s="52">
        <v>1628</v>
      </c>
      <c r="E62" s="53" t="e">
        <f t="shared" si="0"/>
        <v>#DIV/0!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0</v>
      </c>
      <c r="D65" s="52">
        <v>96</v>
      </c>
      <c r="E65" s="53" t="e">
        <f t="shared" si="0"/>
        <v>#DIV/0!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0</v>
      </c>
      <c r="D67" s="52">
        <v>0</v>
      </c>
      <c r="E67" s="53" t="e">
        <f t="shared" si="0"/>
        <v>#DIV/0!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100</v>
      </c>
      <c r="B71" s="23" t="s">
        <v>99</v>
      </c>
      <c r="C71" s="48">
        <v>0</v>
      </c>
      <c r="D71" s="51">
        <v>2184</v>
      </c>
      <c r="E71" s="53" t="e">
        <f t="shared" si="0"/>
        <v>#DIV/0!</v>
      </c>
    </row>
    <row r="72" spans="1:5" ht="15">
      <c r="A72" s="22" t="s">
        <v>71</v>
      </c>
      <c r="B72" s="32" t="s">
        <v>44</v>
      </c>
      <c r="C72" s="48">
        <v>0</v>
      </c>
      <c r="D72" s="51">
        <v>0</v>
      </c>
      <c r="E72" s="53" t="e">
        <f t="shared" si="0"/>
        <v>#DIV/0!</v>
      </c>
    </row>
    <row r="73" spans="1:5" ht="14.25">
      <c r="A73" s="36" t="s">
        <v>83</v>
      </c>
      <c r="B73" s="46" t="s">
        <v>92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96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0</v>
      </c>
      <c r="D77" s="49">
        <f>D40+D44+D50+D55+D73+D74+D75+D76</f>
        <v>197775</v>
      </c>
      <c r="E77" s="53" t="e">
        <f t="shared" si="0"/>
        <v>#DIV/0!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111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2022-05-16T04:51:28Z</dcterms:modified>
  <cp:category/>
  <cp:version/>
  <cp:contentType/>
  <cp:contentStatus/>
</cp:coreProperties>
</file>